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<sst xmlns="http://schemas.openxmlformats.org/spreadsheetml/2006/main" count="31" uniqueCount="26">
  <si>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</si>
  <si>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</si>
  <si>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</si>
  <si>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</si>
  <si>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</si>
  <si>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</si>
  <si>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</si>
  <si>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</si>
  <si>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</si>
  <si>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</si>
  <si>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</si>
  <si>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</si>
  <si>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</si>
  <si>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</si>
  <si>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</si>
  <si>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</si>
  <si>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</si>
  <si>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</si>
  <si>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</si>
  <si>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</si>
  <si>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</si>
  <si>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</si>
  <si>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</si>
  <si>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</si>
  <si>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</si>
  <si>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19.05.2015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</si>
</sst>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6" fillId="0" borderId="11" xfId="53" applyFont="1" applyBorder="1">
      <alignment/>
      <protection/>
    </xf>
    <xf numFmtId="172" fontId="46" fillId="0" borderId="11" xfId="53" applyNumberFormat="1" applyFont="1" applyBorder="1">
      <alignment/>
      <protection/>
    </xf>
    <xf numFmtId="172" fontId="46" fillId="34" borderId="11" xfId="53" applyNumberFormat="1" applyFont="1" applyFill="1" applyBorder="1" applyAlignment="1">
      <alignment horizontal="center"/>
      <protection/>
    </xf>
    <xf numFmtId="172" fontId="46" fillId="0" borderId="11" xfId="53" applyNumberFormat="1" applyFont="1" applyBorder="1" applyAlignment="1">
      <alignment horizontal="center"/>
      <protection/>
    </xf>
    <xf numFmtId="172" fontId="46" fillId="33" borderId="11" xfId="53" applyNumberFormat="1" applyFont="1" applyFill="1" applyBorder="1" applyAlignment="1">
      <alignment horizontal="center"/>
      <protection/>
    </xf>
    <xf numFmtId="0" fontId="46" fillId="0" borderId="11" xfId="53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48" fillId="33" borderId="11" xfId="53" applyNumberFormat="1" applyFont="1" applyFill="1" applyBorder="1" applyAlignment="1">
      <alignment horizont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9" t="s">
        <v>0</v>
      </c>
      <c r="B4" s="43" t="s">
        <v>15</v>
      </c>
      <c r="C4" s="44"/>
      <c r="D4" s="44"/>
      <c r="E4" s="44"/>
      <c r="F4" s="45"/>
      <c r="G4" s="43" t="s">
        <v>12</v>
      </c>
      <c r="H4" s="44"/>
      <c r="I4" s="44"/>
      <c r="J4" s="44"/>
      <c r="K4" s="45"/>
      <c r="L4" s="49" t="s">
        <v>18</v>
      </c>
      <c r="M4" s="43" t="s">
        <v>1</v>
      </c>
      <c r="N4" s="44"/>
      <c r="O4" s="45"/>
    </row>
    <row r="5" spans="1:15" ht="18.75" customHeight="1">
      <c r="A5" s="53"/>
      <c r="B5" s="46"/>
      <c r="C5" s="47"/>
      <c r="D5" s="47"/>
      <c r="E5" s="47"/>
      <c r="F5" s="48"/>
      <c r="G5" s="46"/>
      <c r="H5" s="47"/>
      <c r="I5" s="47"/>
      <c r="J5" s="47"/>
      <c r="K5" s="48"/>
      <c r="L5" s="53"/>
      <c r="M5" s="54"/>
      <c r="N5" s="55"/>
      <c r="O5" s="56"/>
    </row>
    <row r="6" spans="1:15" ht="37.5" customHeight="1">
      <c r="A6" s="53"/>
      <c r="B6" s="49" t="s">
        <v>20</v>
      </c>
      <c r="C6" s="39">
        <v>2015</v>
      </c>
      <c r="D6" s="40"/>
      <c r="E6" s="41" t="s">
        <v>21</v>
      </c>
      <c r="F6" s="42"/>
      <c r="G6" s="49" t="s">
        <v>20</v>
      </c>
      <c r="H6" s="39">
        <v>2015</v>
      </c>
      <c r="I6" s="40"/>
      <c r="J6" s="41" t="s">
        <v>16</v>
      </c>
      <c r="K6" s="42"/>
      <c r="L6" s="53"/>
      <c r="M6" s="46"/>
      <c r="N6" s="47"/>
      <c r="O6" s="48"/>
    </row>
    <row r="7" spans="1:15" ht="56.25" customHeight="1">
      <c r="A7" s="50"/>
      <c r="B7" s="50"/>
      <c r="C7" s="4" t="s">
        <v>14</v>
      </c>
      <c r="D7" s="4" t="s">
        <v>13</v>
      </c>
      <c r="E7" s="13" t="s">
        <v>22</v>
      </c>
      <c r="F7" s="13" t="s">
        <v>23</v>
      </c>
      <c r="G7" s="50"/>
      <c r="H7" s="4" t="s">
        <v>13</v>
      </c>
      <c r="I7" s="4" t="s">
        <v>14</v>
      </c>
      <c r="J7" s="13" t="s">
        <v>23</v>
      </c>
      <c r="K7" s="13" t="s">
        <v>22</v>
      </c>
      <c r="L7" s="50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1.53</v>
      </c>
      <c r="C8" s="6"/>
      <c r="D8" s="18">
        <v>1.71</v>
      </c>
      <c r="E8" s="7">
        <f aca="true" t="shared" si="0" ref="E8:E15">D8-B8</f>
        <v>0.17999999999999994</v>
      </c>
      <c r="F8" s="7"/>
      <c r="G8" s="10">
        <f aca="true" t="shared" si="1" ref="G8:G18">B8/N8*1000</f>
        <v>10.337837837837839</v>
      </c>
      <c r="H8" s="10">
        <f aca="true" t="shared" si="2" ref="H8:H18">D8/M8*1000</f>
        <v>12.214285714285714</v>
      </c>
      <c r="I8" s="10"/>
      <c r="J8" s="10"/>
      <c r="K8" s="10">
        <f aca="true" t="shared" si="3" ref="K8:K18">H8-G8</f>
        <v>1.876447876447875</v>
      </c>
      <c r="L8" s="8">
        <v>1855</v>
      </c>
      <c r="M8" s="8">
        <v>140</v>
      </c>
      <c r="N8" s="8">
        <v>148</v>
      </c>
      <c r="O8" s="15">
        <f aca="true" t="shared" si="4" ref="O8:O17">M8-N8</f>
        <v>-8</v>
      </c>
    </row>
    <row r="9" spans="1:15" ht="18.75">
      <c r="A9" s="6" t="s">
        <v>4</v>
      </c>
      <c r="B9" s="21">
        <v>5.69</v>
      </c>
      <c r="C9" s="9">
        <v>6.3</v>
      </c>
      <c r="D9" s="17">
        <v>7.23</v>
      </c>
      <c r="E9" s="7">
        <f t="shared" si="0"/>
        <v>1.54</v>
      </c>
      <c r="F9" s="7">
        <f>D9-C9</f>
        <v>0.9300000000000006</v>
      </c>
      <c r="G9" s="10">
        <f t="shared" si="1"/>
        <v>12.644444444444446</v>
      </c>
      <c r="H9" s="10">
        <f t="shared" si="2"/>
        <v>16.066666666666666</v>
      </c>
      <c r="I9" s="10">
        <v>13.9</v>
      </c>
      <c r="J9" s="10">
        <f>H9-I9</f>
        <v>2.166666666666666</v>
      </c>
      <c r="K9" s="10">
        <f t="shared" si="3"/>
        <v>3.4222222222222207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3.32</v>
      </c>
      <c r="C10" s="9">
        <v>4.2</v>
      </c>
      <c r="D10" s="17">
        <v>4.1</v>
      </c>
      <c r="E10" s="7">
        <f t="shared" si="0"/>
        <v>0.7799999999999998</v>
      </c>
      <c r="F10" s="7">
        <f aca="true" t="shared" si="5" ref="F10:F15">D10-C10</f>
        <v>-0.10000000000000053</v>
      </c>
      <c r="G10" s="10">
        <f t="shared" si="1"/>
        <v>9.07103825136612</v>
      </c>
      <c r="H10" s="10">
        <f t="shared" si="2"/>
        <v>11.357340720221606</v>
      </c>
      <c r="I10" s="10">
        <v>11.5</v>
      </c>
      <c r="J10" s="10">
        <f aca="true" t="shared" si="6" ref="J10:J15">H10-I10</f>
        <v>-0.14265927977839432</v>
      </c>
      <c r="K10" s="10">
        <f t="shared" si="3"/>
        <v>2.286302468855485</v>
      </c>
      <c r="L10" s="8">
        <v>2500</v>
      </c>
      <c r="M10" s="8">
        <v>361</v>
      </c>
      <c r="N10" s="8">
        <v>366</v>
      </c>
      <c r="O10" s="15">
        <f t="shared" si="4"/>
        <v>-5</v>
      </c>
    </row>
    <row r="11" spans="1:15" ht="18.75">
      <c r="A11" s="6" t="s">
        <v>19</v>
      </c>
      <c r="B11" s="21">
        <v>14.6</v>
      </c>
      <c r="C11" s="9">
        <v>14.7</v>
      </c>
      <c r="D11" s="17">
        <v>15</v>
      </c>
      <c r="E11" s="7">
        <f t="shared" si="0"/>
        <v>0.40000000000000036</v>
      </c>
      <c r="F11" s="7">
        <f t="shared" si="5"/>
        <v>0.3000000000000007</v>
      </c>
      <c r="G11" s="10">
        <f t="shared" si="1"/>
        <v>18.25</v>
      </c>
      <c r="H11" s="10">
        <f t="shared" si="2"/>
        <v>17.301038062283737</v>
      </c>
      <c r="I11" s="10">
        <v>17</v>
      </c>
      <c r="J11" s="10">
        <f t="shared" si="6"/>
        <v>0.3010380622837374</v>
      </c>
      <c r="K11" s="10">
        <f t="shared" si="3"/>
        <v>-0.9489619377162626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6.989</v>
      </c>
      <c r="C12" s="9">
        <v>7.9</v>
      </c>
      <c r="D12" s="17">
        <v>8.049</v>
      </c>
      <c r="E12" s="7">
        <f t="shared" si="0"/>
        <v>1.0599999999999996</v>
      </c>
      <c r="F12" s="7">
        <f t="shared" si="5"/>
        <v>0.14899999999999913</v>
      </c>
      <c r="G12" s="10">
        <f t="shared" si="1"/>
        <v>12.707272727272727</v>
      </c>
      <c r="H12" s="10">
        <f t="shared" si="2"/>
        <v>14.634545454545455</v>
      </c>
      <c r="I12" s="10">
        <v>14.4</v>
      </c>
      <c r="J12" s="10">
        <f t="shared" si="6"/>
        <v>0.2345454545454544</v>
      </c>
      <c r="K12" s="10">
        <f t="shared" si="3"/>
        <v>1.9272727272727277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5.81</v>
      </c>
      <c r="C13" s="9">
        <v>5.4</v>
      </c>
      <c r="D13" s="17">
        <v>6.37</v>
      </c>
      <c r="E13" s="7">
        <f t="shared" si="0"/>
        <v>0.5600000000000005</v>
      </c>
      <c r="F13" s="7">
        <f t="shared" si="5"/>
        <v>0.9699999999999998</v>
      </c>
      <c r="G13" s="10">
        <f>B13/N13*1000</f>
        <v>14.56140350877193</v>
      </c>
      <c r="H13" s="10">
        <f>D13/M13*1000</f>
        <v>15.964912280701755</v>
      </c>
      <c r="I13" s="10">
        <v>13.6</v>
      </c>
      <c r="J13" s="10">
        <f t="shared" si="6"/>
        <v>2.3649122807017555</v>
      </c>
      <c r="K13" s="10">
        <f t="shared" si="3"/>
        <v>1.4035087719298254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1.791</v>
      </c>
      <c r="C14" s="9">
        <v>2</v>
      </c>
      <c r="D14" s="17">
        <v>2.906</v>
      </c>
      <c r="E14" s="7">
        <f t="shared" si="0"/>
        <v>1.1150000000000002</v>
      </c>
      <c r="F14" s="7">
        <f t="shared" si="5"/>
        <v>0.9060000000000001</v>
      </c>
      <c r="G14" s="10">
        <f t="shared" si="1"/>
        <v>8.736585365853658</v>
      </c>
      <c r="H14" s="10">
        <f t="shared" si="2"/>
        <v>15.708108108108108</v>
      </c>
      <c r="I14" s="10">
        <v>12</v>
      </c>
      <c r="J14" s="10">
        <f t="shared" si="6"/>
        <v>3.7081081081081084</v>
      </c>
      <c r="K14" s="10">
        <f t="shared" si="3"/>
        <v>6.97152274225445</v>
      </c>
      <c r="L14" s="8"/>
      <c r="M14" s="8">
        <v>185</v>
      </c>
      <c r="N14" s="8">
        <v>205</v>
      </c>
      <c r="O14" s="15">
        <f t="shared" si="4"/>
        <v>-20</v>
      </c>
    </row>
    <row r="15" spans="1:15" ht="18.75">
      <c r="A15" s="6" t="s">
        <v>7</v>
      </c>
      <c r="B15" s="21">
        <v>8.444</v>
      </c>
      <c r="C15" s="9">
        <v>9.45</v>
      </c>
      <c r="D15" s="17">
        <v>10.997</v>
      </c>
      <c r="E15" s="7">
        <f t="shared" si="0"/>
        <v>2.552999999999999</v>
      </c>
      <c r="F15" s="7">
        <f t="shared" si="5"/>
        <v>1.5470000000000006</v>
      </c>
      <c r="G15" s="10">
        <f>B15/N15*1000</f>
        <v>16.207293666026874</v>
      </c>
      <c r="H15" s="10">
        <f t="shared" si="2"/>
        <v>19.6375</v>
      </c>
      <c r="I15" s="10">
        <v>17.5</v>
      </c>
      <c r="J15" s="10">
        <f t="shared" si="6"/>
        <v>2.1374999999999993</v>
      </c>
      <c r="K15" s="10">
        <f t="shared" si="3"/>
        <v>3.430206333973125</v>
      </c>
      <c r="L15" s="8">
        <v>49200</v>
      </c>
      <c r="M15" s="8">
        <v>560</v>
      </c>
      <c r="N15" s="8">
        <v>521</v>
      </c>
      <c r="O15" s="15">
        <f t="shared" si="4"/>
        <v>39</v>
      </c>
    </row>
    <row r="16" spans="1:15" s="36" customFormat="1" ht="18.75">
      <c r="A16" s="29" t="s">
        <v>10</v>
      </c>
      <c r="B16" s="37">
        <v>1.265</v>
      </c>
      <c r="C16" s="30"/>
      <c r="D16" s="31">
        <v>0</v>
      </c>
      <c r="E16" s="32">
        <f>D16-B16</f>
        <v>-1.265</v>
      </c>
      <c r="F16" s="32"/>
      <c r="G16" s="33">
        <f>B16/N16*1000</f>
        <v>9.656488549618318</v>
      </c>
      <c r="H16" s="33"/>
      <c r="I16" s="33"/>
      <c r="J16" s="33"/>
      <c r="K16" s="33">
        <f>H16-G16</f>
        <v>-9.656488549618318</v>
      </c>
      <c r="L16" s="34"/>
      <c r="M16" s="34">
        <v>0</v>
      </c>
      <c r="N16" s="34">
        <v>131</v>
      </c>
      <c r="O16" s="35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49.439</v>
      </c>
      <c r="C18" s="38"/>
      <c r="D18" s="16">
        <f>SUM(D8:D17)</f>
        <v>56.361999999999995</v>
      </c>
      <c r="E18" s="16"/>
      <c r="F18" s="16"/>
      <c r="G18" s="11">
        <f t="shared" si="1"/>
        <v>13.848459383753502</v>
      </c>
      <c r="H18" s="11">
        <f t="shared" si="2"/>
        <v>15.934973141080011</v>
      </c>
      <c r="I18" s="19"/>
      <c r="J18" s="19"/>
      <c r="K18" s="11">
        <f t="shared" si="3"/>
        <v>2.086513757326509</v>
      </c>
      <c r="L18" s="12">
        <f>SUM(L8:L17)</f>
        <v>91286</v>
      </c>
      <c r="M18" s="12">
        <f>SUM(M8:M17)</f>
        <v>3537</v>
      </c>
      <c r="N18" s="12">
        <f>SUM(N8:N17)</f>
        <v>3570</v>
      </c>
      <c r="O18" s="12">
        <f>SUM(O8:O17)</f>
        <v>-33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  <mergeCell ref="J6:K6"/>
    <mergeCell ref="G6:G7"/>
    <mergeCell ref="H6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2015-04-09T08:13:55Z</cp:lastPrinted>
  <dcterms:created xsi:type="dcterms:W3CDTF">1996-10-08T23:32:33Z</dcterms:created>
  <dcterms:modified xsi:type="dcterms:W3CDTF">2015-05-19T06:58:08Z</dcterms:modified>
  <cp:category/>
  <cp:version/>
  <cp:contentType/>
  <cp:contentStatus/>
</cp:coreProperties>
</file>